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WMAX NDA\"/>
    </mc:Choice>
  </mc:AlternateContent>
  <xr:revisionPtr revIDLastSave="0" documentId="8_{A415F0BC-5CAD-4DF5-BE18-072BED5929A8}" xr6:coauthVersionLast="47" xr6:coauthVersionMax="47" xr10:uidLastSave="{00000000-0000-0000-0000-000000000000}"/>
  <bookViews>
    <workbookView xWindow="-90" yWindow="-90" windowWidth="19380" windowHeight="10260" xr2:uid="{13248CC5-52DB-4916-955A-94092F0C5B05}"/>
  </bookViews>
  <sheets>
    <sheet name="WOWMAX tokenomi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C13" i="1"/>
  <c r="AA10" i="1"/>
  <c r="AA4" i="1"/>
  <c r="AA5" i="1"/>
  <c r="AA6" i="1"/>
  <c r="AA7" i="1"/>
  <c r="AA8" i="1"/>
  <c r="AA9" i="1"/>
  <c r="AA11" i="1"/>
  <c r="AA3" i="1"/>
  <c r="H5" i="1"/>
  <c r="I5" i="1"/>
  <c r="J5" i="1"/>
  <c r="K5" i="1"/>
  <c r="L5" i="1"/>
  <c r="M5" i="1"/>
  <c r="N5" i="1"/>
  <c r="O5" i="1"/>
  <c r="P5" i="1"/>
  <c r="Q5" i="1"/>
  <c r="C12" i="1"/>
  <c r="D12" i="1" s="1"/>
  <c r="E12" i="1" s="1"/>
  <c r="F12" i="1" s="1"/>
  <c r="G12" i="1" s="1"/>
  <c r="B12" i="1"/>
  <c r="D7" i="1"/>
  <c r="E7" i="1"/>
  <c r="F7" i="1"/>
  <c r="G7" i="1"/>
  <c r="H7" i="1"/>
  <c r="I7" i="1"/>
  <c r="J7" i="1"/>
  <c r="K7" i="1"/>
  <c r="L7" i="1"/>
  <c r="C7" i="1"/>
  <c r="H12" i="1" l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/>
</calcChain>
</file>

<file path=xl/sharedStrings.xml><?xml version="1.0" encoding="utf-8"?>
<sst xmlns="http://schemas.openxmlformats.org/spreadsheetml/2006/main" count="39" uniqueCount="39">
  <si>
    <t xml:space="preserve"> </t>
  </si>
  <si>
    <t>Public sale (sale ended)</t>
  </si>
  <si>
    <t>Private sale I (sale ended)</t>
  </si>
  <si>
    <t>WOWswap migration</t>
  </si>
  <si>
    <t>Private sale II</t>
  </si>
  <si>
    <t>VC marketing partners</t>
  </si>
  <si>
    <t>Team and contributors</t>
  </si>
  <si>
    <t>Marketing on CEXes</t>
  </si>
  <si>
    <t xml:space="preserve">Initial DEX liquidity </t>
  </si>
  <si>
    <t>Incentives for traders</t>
  </si>
  <si>
    <t>Total allocation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</si>
  <si>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</si>
  <si>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</si>
  <si>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</si>
  <si>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</si>
  <si>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</si>
  <si>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</si>
  <si>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</si>
  <si>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</si>
  <si>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</si>
  <si>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</si>
  <si>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</si>
  <si>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</si>
  <si>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</si>
  <si>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</si>
  <si>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</si>
  <si>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</si>
  <si>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</si>
  <si>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</si>
  <si>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</si>
  <si>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</si>
  <si>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</si>
  <si>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</si>
  <si>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</si>
  <si>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</si>
  <si>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Tokens in circulation</t>
  </si>
  <si>
    <t>Total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</si>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</sst>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3" fontId="0" fillId="0" borderId="2" xfId="0" applyNumberFormat="1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6" xfId="0" applyBorder="1"/>
    <xf numFmtId="0" fontId="3" fillId="0" borderId="8" xfId="0" applyFont="1" applyBorder="1"/>
    <xf numFmtId="3" fontId="0" fillId="0" borderId="9" xfId="0" applyNumberFormat="1" applyBorder="1"/>
    <xf numFmtId="9" fontId="0" fillId="0" borderId="0" xfId="1" applyFont="1"/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B573-1233-4785-8D7A-9F1DD5EFD1E0}">
  <dimension ref="A1:AA13"/>
  <sheetViews>
    <sheetView tabSelected="1" workbookViewId="0">
      <selection activeCell="B15" sqref="B15"/>
    </sheetView>
  </sheetViews>
  <sheetFormatPr defaultRowHeight="14.75" x14ac:dyDescent="0.75"/>
  <cols>
    <col min="1" max="1" width="21.54296875" bestFit="1" customWidth="1"/>
    <col min="2" max="2" width="15.7265625" customWidth="1"/>
    <col min="3" max="26" width="9.1796875" customWidth="1"/>
    <col min="27" max="27" width="12.86328125" style="6" customWidth="1"/>
  </cols>
  <sheetData>
    <row r="1" spans="1:27" x14ac:dyDescent="0.75">
      <c r="A1" s="8" t="s">
        <v>0</v>
      </c>
      <c r="B1" s="12" t="s">
        <v>10</v>
      </c>
      <c r="C1" s="14" t="s">
        <v>35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7" x14ac:dyDescent="0.75">
      <c r="A2" s="5"/>
      <c r="B2" s="13"/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  <c r="Y2" s="3" t="s">
        <v>33</v>
      </c>
      <c r="Z2" s="3" t="s">
        <v>34</v>
      </c>
      <c r="AA2" s="6" t="s">
        <v>37</v>
      </c>
    </row>
    <row r="3" spans="1:27" x14ac:dyDescent="0.75">
      <c r="A3" s="1" t="s">
        <v>1</v>
      </c>
      <c r="B3" s="2">
        <v>300000</v>
      </c>
      <c r="C3" s="1">
        <v>300000</v>
      </c>
      <c r="Z3" s="4"/>
      <c r="AA3" s="7">
        <f>SUM(C3:Z3)</f>
        <v>300000</v>
      </c>
    </row>
    <row r="4" spans="1:27" x14ac:dyDescent="0.75">
      <c r="A4" s="1" t="s">
        <v>2</v>
      </c>
      <c r="B4" s="2">
        <v>400000</v>
      </c>
      <c r="C4" s="1">
        <v>400000</v>
      </c>
      <c r="Z4" s="4"/>
      <c r="AA4" s="7">
        <f t="shared" ref="AA4:AA11" si="0">SUM(C4:Z4)</f>
        <v>400000</v>
      </c>
    </row>
    <row r="5" spans="1:27" x14ac:dyDescent="0.75">
      <c r="A5" s="1" t="s">
        <v>3</v>
      </c>
      <c r="B5" s="2">
        <v>1000000</v>
      </c>
      <c r="C5" s="1"/>
      <c r="H5">
        <f t="shared" ref="H5:Q5" si="1">100000</f>
        <v>100000</v>
      </c>
      <c r="I5">
        <f t="shared" si="1"/>
        <v>100000</v>
      </c>
      <c r="J5">
        <f t="shared" si="1"/>
        <v>100000</v>
      </c>
      <c r="K5">
        <f t="shared" si="1"/>
        <v>100000</v>
      </c>
      <c r="L5">
        <f t="shared" si="1"/>
        <v>100000</v>
      </c>
      <c r="M5">
        <f t="shared" si="1"/>
        <v>100000</v>
      </c>
      <c r="N5">
        <f t="shared" si="1"/>
        <v>100000</v>
      </c>
      <c r="O5">
        <f t="shared" si="1"/>
        <v>100000</v>
      </c>
      <c r="P5">
        <f t="shared" si="1"/>
        <v>100000</v>
      </c>
      <c r="Q5">
        <f t="shared" si="1"/>
        <v>100000</v>
      </c>
      <c r="AA5" s="7">
        <f>SUM(C5:Q5)</f>
        <v>1000000</v>
      </c>
    </row>
    <row r="6" spans="1:27" x14ac:dyDescent="0.75">
      <c r="A6" s="1" t="s">
        <v>4</v>
      </c>
      <c r="B6" s="2">
        <v>3000000</v>
      </c>
      <c r="C6" s="1">
        <v>150000</v>
      </c>
      <c r="D6">
        <v>150000</v>
      </c>
      <c r="E6">
        <v>150000</v>
      </c>
      <c r="F6">
        <v>150000</v>
      </c>
      <c r="G6">
        <v>150000</v>
      </c>
      <c r="H6">
        <v>150000</v>
      </c>
      <c r="I6">
        <v>150000</v>
      </c>
      <c r="J6">
        <v>150000</v>
      </c>
      <c r="K6">
        <v>150000</v>
      </c>
      <c r="L6">
        <v>150000</v>
      </c>
      <c r="M6">
        <v>150000</v>
      </c>
      <c r="N6">
        <v>150000</v>
      </c>
      <c r="O6">
        <v>150000</v>
      </c>
      <c r="P6">
        <v>150000</v>
      </c>
      <c r="Q6">
        <v>150000</v>
      </c>
      <c r="R6">
        <v>150000</v>
      </c>
      <c r="S6">
        <v>150000</v>
      </c>
      <c r="T6">
        <v>150000</v>
      </c>
      <c r="U6">
        <v>150000</v>
      </c>
      <c r="V6">
        <v>150000</v>
      </c>
      <c r="Z6" s="4"/>
      <c r="AA6" s="7">
        <f t="shared" si="0"/>
        <v>3000000</v>
      </c>
    </row>
    <row r="7" spans="1:27" x14ac:dyDescent="0.75">
      <c r="A7" s="1" t="s">
        <v>5</v>
      </c>
      <c r="B7" s="2">
        <v>500000</v>
      </c>
      <c r="C7" s="1">
        <f>50000</f>
        <v>50000</v>
      </c>
      <c r="D7">
        <f>50000</f>
        <v>50000</v>
      </c>
      <c r="E7">
        <f>50000</f>
        <v>50000</v>
      </c>
      <c r="F7">
        <f>50000</f>
        <v>50000</v>
      </c>
      <c r="G7">
        <f>50000</f>
        <v>50000</v>
      </c>
      <c r="H7">
        <f>50000</f>
        <v>50000</v>
      </c>
      <c r="I7">
        <f>50000</f>
        <v>50000</v>
      </c>
      <c r="J7">
        <f>50000</f>
        <v>50000</v>
      </c>
      <c r="K7">
        <f>50000</f>
        <v>50000</v>
      </c>
      <c r="L7">
        <f>50000</f>
        <v>50000</v>
      </c>
      <c r="Z7" s="4"/>
      <c r="AA7" s="7">
        <f t="shared" si="0"/>
        <v>500000</v>
      </c>
    </row>
    <row r="8" spans="1:27" x14ac:dyDescent="0.75">
      <c r="A8" s="1" t="s">
        <v>6</v>
      </c>
      <c r="B8" s="2">
        <v>2000000</v>
      </c>
      <c r="C8" s="1">
        <v>100000</v>
      </c>
      <c r="D8">
        <v>100000</v>
      </c>
      <c r="E8">
        <v>100000</v>
      </c>
      <c r="F8">
        <v>100000</v>
      </c>
      <c r="G8">
        <v>100000</v>
      </c>
      <c r="H8">
        <v>100000</v>
      </c>
      <c r="I8">
        <v>100000</v>
      </c>
      <c r="J8">
        <v>100000</v>
      </c>
      <c r="K8">
        <v>100000</v>
      </c>
      <c r="L8">
        <v>100000</v>
      </c>
      <c r="M8">
        <v>100000</v>
      </c>
      <c r="N8">
        <v>100000</v>
      </c>
      <c r="O8">
        <v>100000</v>
      </c>
      <c r="P8">
        <v>100000</v>
      </c>
      <c r="Q8">
        <v>100000</v>
      </c>
      <c r="R8">
        <v>100000</v>
      </c>
      <c r="S8">
        <v>100000</v>
      </c>
      <c r="T8">
        <v>100000</v>
      </c>
      <c r="U8">
        <v>100000</v>
      </c>
      <c r="V8">
        <v>100000</v>
      </c>
      <c r="Z8" s="4"/>
      <c r="AA8" s="7">
        <f t="shared" si="0"/>
        <v>2000000</v>
      </c>
    </row>
    <row r="9" spans="1:27" x14ac:dyDescent="0.75">
      <c r="A9" s="1" t="s">
        <v>7</v>
      </c>
      <c r="B9" s="2">
        <v>1200000</v>
      </c>
      <c r="C9" s="1">
        <v>300000</v>
      </c>
      <c r="H9">
        <v>300000</v>
      </c>
      <c r="N9">
        <v>300000</v>
      </c>
      <c r="T9">
        <v>300000</v>
      </c>
      <c r="Z9" s="4"/>
      <c r="AA9" s="7">
        <f t="shared" si="0"/>
        <v>1200000</v>
      </c>
    </row>
    <row r="10" spans="1:27" x14ac:dyDescent="0.75">
      <c r="A10" s="1" t="s">
        <v>8</v>
      </c>
      <c r="B10" s="2">
        <v>500000</v>
      </c>
      <c r="C10" s="1">
        <v>500000</v>
      </c>
      <c r="F10" t="s">
        <v>38</v>
      </c>
      <c r="Z10" s="4"/>
      <c r="AA10" s="7">
        <f t="shared" si="0"/>
        <v>500000</v>
      </c>
    </row>
    <row r="11" spans="1:27" x14ac:dyDescent="0.75">
      <c r="A11" s="1" t="s">
        <v>9</v>
      </c>
      <c r="B11" s="2">
        <v>1100000</v>
      </c>
      <c r="C11" s="1"/>
      <c r="G11">
        <v>55000</v>
      </c>
      <c r="H11">
        <v>55000</v>
      </c>
      <c r="I11">
        <v>55000</v>
      </c>
      <c r="J11">
        <v>55000</v>
      </c>
      <c r="K11">
        <v>55000</v>
      </c>
      <c r="L11">
        <v>55000</v>
      </c>
      <c r="M11">
        <v>55000</v>
      </c>
      <c r="N11">
        <v>55000</v>
      </c>
      <c r="O11">
        <v>55000</v>
      </c>
      <c r="P11">
        <v>55000</v>
      </c>
      <c r="Q11">
        <v>55000</v>
      </c>
      <c r="R11">
        <v>55000</v>
      </c>
      <c r="S11">
        <v>55000</v>
      </c>
      <c r="T11">
        <v>55000</v>
      </c>
      <c r="U11">
        <v>55000</v>
      </c>
      <c r="V11">
        <v>55000</v>
      </c>
      <c r="W11">
        <v>55000</v>
      </c>
      <c r="X11">
        <v>55000</v>
      </c>
      <c r="Y11">
        <v>55000</v>
      </c>
      <c r="Z11" s="4">
        <v>55000</v>
      </c>
      <c r="AA11" s="7">
        <f t="shared" si="0"/>
        <v>1100000</v>
      </c>
    </row>
    <row r="12" spans="1:27" x14ac:dyDescent="0.75">
      <c r="A12" s="9" t="s">
        <v>36</v>
      </c>
      <c r="B12" s="10">
        <f>SUM(B3:B11)</f>
        <v>10000000</v>
      </c>
      <c r="C12" s="3">
        <f>SUM(C3:C11)</f>
        <v>1800000</v>
      </c>
      <c r="D12" s="3">
        <f>SUM(D3:D11)+C12</f>
        <v>2100000</v>
      </c>
      <c r="E12" s="3">
        <f>SUM(E3:E11)+D12</f>
        <v>2400000</v>
      </c>
      <c r="F12" s="3">
        <f>SUM(F3:F11)+E12</f>
        <v>2700000</v>
      </c>
      <c r="G12" s="3">
        <f t="shared" ref="G12" si="2">SUM(G3:G11)+F12</f>
        <v>3055000</v>
      </c>
      <c r="H12" s="3">
        <f t="shared" ref="H12" si="3">SUM(H3:H11)+G12</f>
        <v>3810000</v>
      </c>
      <c r="I12" s="3">
        <f t="shared" ref="I12" si="4">SUM(I3:I11)+H12</f>
        <v>4265000</v>
      </c>
      <c r="J12" s="3">
        <f t="shared" ref="J12" si="5">SUM(J3:J11)+I12</f>
        <v>4720000</v>
      </c>
      <c r="K12" s="3">
        <f t="shared" ref="K12" si="6">SUM(K3:K11)+J12</f>
        <v>5175000</v>
      </c>
      <c r="L12" s="3">
        <f t="shared" ref="L12" si="7">SUM(L3:L11)+K12</f>
        <v>5630000</v>
      </c>
      <c r="M12" s="3">
        <f t="shared" ref="M12" si="8">SUM(M3:M11)+L12</f>
        <v>6035000</v>
      </c>
      <c r="N12" s="3">
        <f t="shared" ref="N12" si="9">SUM(N3:N11)+M12</f>
        <v>6740000</v>
      </c>
      <c r="O12" s="3">
        <f t="shared" ref="O12" si="10">SUM(O3:O11)+N12</f>
        <v>7145000</v>
      </c>
      <c r="P12" s="3">
        <f t="shared" ref="P12" si="11">SUM(P3:P11)+O12</f>
        <v>7550000</v>
      </c>
      <c r="Q12" s="3">
        <f t="shared" ref="Q12" si="12">SUM(Q3:Q11)+P12</f>
        <v>7955000</v>
      </c>
      <c r="R12" s="3">
        <f t="shared" ref="R12" si="13">SUM(R3:R11)+Q12</f>
        <v>8260000</v>
      </c>
      <c r="S12" s="3">
        <f t="shared" ref="S12" si="14">SUM(S3:S11)+R12</f>
        <v>8565000</v>
      </c>
      <c r="T12" s="3">
        <f t="shared" ref="T12" si="15">SUM(T3:T11)+S12</f>
        <v>9170000</v>
      </c>
      <c r="U12" s="3">
        <f t="shared" ref="U12" si="16">SUM(U3:U11)+T12</f>
        <v>9475000</v>
      </c>
      <c r="V12" s="3">
        <f t="shared" ref="V12" si="17">SUM(V3:V11)+U12</f>
        <v>9780000</v>
      </c>
      <c r="W12" s="3">
        <f t="shared" ref="W12" si="18">SUM(W3:W11)+V12</f>
        <v>9835000</v>
      </c>
      <c r="X12" s="3">
        <f t="shared" ref="X12" si="19">SUM(X3:X11)+W12</f>
        <v>9890000</v>
      </c>
      <c r="Y12" s="3">
        <f t="shared" ref="Y12" si="20">SUM(Y3:Y11)+X12</f>
        <v>9945000</v>
      </c>
      <c r="Z12" s="3">
        <f t="shared" ref="Z12" si="21">SUM(Z3:Z11)+Y12</f>
        <v>10000000</v>
      </c>
      <c r="AA12" s="7">
        <f>SUM(AA3:AA11)</f>
        <v>10000000</v>
      </c>
    </row>
    <row r="13" spans="1:27" x14ac:dyDescent="0.75">
      <c r="C13" s="11">
        <f>C12/$B$12</f>
        <v>0.18</v>
      </c>
      <c r="D13" s="11">
        <f t="shared" ref="D13:Z13" si="22">D12/$B$12</f>
        <v>0.21</v>
      </c>
      <c r="E13" s="11">
        <f t="shared" si="22"/>
        <v>0.24</v>
      </c>
      <c r="F13" s="11">
        <f t="shared" si="22"/>
        <v>0.27</v>
      </c>
      <c r="G13" s="11">
        <f t="shared" si="22"/>
        <v>0.30549999999999999</v>
      </c>
      <c r="H13" s="11">
        <f t="shared" si="22"/>
        <v>0.38100000000000001</v>
      </c>
      <c r="I13" s="11">
        <f t="shared" si="22"/>
        <v>0.42649999999999999</v>
      </c>
      <c r="J13" s="11">
        <f t="shared" si="22"/>
        <v>0.47199999999999998</v>
      </c>
      <c r="K13" s="11">
        <f t="shared" si="22"/>
        <v>0.51749999999999996</v>
      </c>
      <c r="L13" s="11">
        <f t="shared" si="22"/>
        <v>0.56299999999999994</v>
      </c>
      <c r="M13" s="11">
        <f t="shared" si="22"/>
        <v>0.60350000000000004</v>
      </c>
      <c r="N13" s="11">
        <f t="shared" si="22"/>
        <v>0.67400000000000004</v>
      </c>
      <c r="O13" s="11">
        <f t="shared" si="22"/>
        <v>0.71450000000000002</v>
      </c>
      <c r="P13" s="11">
        <f t="shared" si="22"/>
        <v>0.755</v>
      </c>
      <c r="Q13" s="11">
        <f t="shared" si="22"/>
        <v>0.79549999999999998</v>
      </c>
      <c r="R13" s="11">
        <f t="shared" si="22"/>
        <v>0.82599999999999996</v>
      </c>
      <c r="S13" s="11">
        <f t="shared" si="22"/>
        <v>0.85650000000000004</v>
      </c>
      <c r="T13" s="11">
        <f t="shared" si="22"/>
        <v>0.91700000000000004</v>
      </c>
      <c r="U13" s="11">
        <f t="shared" si="22"/>
        <v>0.94750000000000001</v>
      </c>
      <c r="V13" s="11">
        <f t="shared" si="22"/>
        <v>0.97799999999999998</v>
      </c>
      <c r="W13" s="11">
        <f t="shared" si="22"/>
        <v>0.98350000000000004</v>
      </c>
      <c r="X13" s="11">
        <f t="shared" si="22"/>
        <v>0.98899999999999999</v>
      </c>
      <c r="Y13" s="11">
        <f t="shared" si="22"/>
        <v>0.99450000000000005</v>
      </c>
      <c r="Z13" s="11">
        <f t="shared" si="22"/>
        <v>1</v>
      </c>
    </row>
  </sheetData>
  <mergeCells count="2">
    <mergeCell ref="B1:B2"/>
    <mergeCell ref="C1:Z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WOWMAX tokenomics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Almir Salimov</dc:creator>
  <cp:lastModifiedBy>Almir Salimov</cp:lastModifiedBy>
  <dcterms:created xsi:type="dcterms:W3CDTF">2023-11-07T06:51:33Z</dcterms:created>
  <dcterms:modified xsi:type="dcterms:W3CDTF">2023-12-26T11:14:18Z</dcterms:modified>
</cp:coreProperties>
</file>